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2"/>
  </bookViews>
  <sheets>
    <sheet name="目录" sheetId="2" r:id="rId1"/>
    <sheet name="大通区生态环境保护工作经费" sheetId="6" r:id="rId2"/>
    <sheet name="大通区卫星遥感检测秸秆焚烧火点服务项目"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<sst xmlns="http://schemas.openxmlformats.org/spreadsheetml/2006/main" count="180" uniqueCount="73">
  <si>
    <r>
      <rPr>
        <sz val="16"/>
        <color rgb="FF000000"/>
        <rFont val="方正黑体_GBK"/>
        <charset val="134"/>
      </rPr>
      <t>附件：</t>
    </r>
  </si>
  <si>
    <t>淮南市大通区生态环境分局
2024年度项目支出绩效自评表</t>
  </si>
  <si>
    <t>项目支出绩效目标公开清单</t>
  </si>
  <si>
    <r>
      <rPr>
        <sz val="16"/>
        <color rgb="FF000000"/>
        <rFont val="宋体"/>
        <charset val="134"/>
      </rPr>
      <t>序号</t>
    </r>
  </si>
  <si>
    <r>
      <rPr>
        <sz val="16"/>
        <color rgb="FF000000"/>
        <rFont val="宋体"/>
        <charset val="134"/>
      </rPr>
      <t>项目名称</t>
    </r>
  </si>
  <si>
    <r>
      <rPr>
        <sz val="16"/>
        <color rgb="FF000000"/>
        <rFont val="宋体"/>
        <charset val="134"/>
      </rPr>
      <t>决算金额（单位：万元）</t>
    </r>
  </si>
  <si>
    <t>大通区生态环境保护工作经费项目</t>
  </si>
  <si>
    <t>48.09万元</t>
  </si>
  <si>
    <t>大通区卫星遥感检测秸秆焚烧火点服务项目</t>
  </si>
  <si>
    <t>12万元</t>
  </si>
  <si>
    <t>附件：</t>
  </si>
  <si>
    <t xml:space="preserve">       项目支出绩效自评表 </t>
  </si>
  <si>
    <t>（2024年度）</t>
  </si>
  <si>
    <t>项目名称</t>
  </si>
  <si>
    <t>大通区生态环境保护工作经费</t>
  </si>
  <si>
    <t>主管部门</t>
  </si>
  <si>
    <t>093-淮南市生态环境局</t>
  </si>
  <si>
    <t>实施单位</t>
  </si>
  <si>
    <t>093995-淮南市大通区生态环境分局</t>
  </si>
  <si>
    <t>项目资金                    （万元）</t>
  </si>
  <si>
    <t>年初预算数</t>
  </si>
  <si>
    <t>全年预算数</t>
  </si>
  <si>
    <t>全年执行数</t>
  </si>
  <si>
    <t xml:space="preserve">分值 </t>
  </si>
  <si>
    <t>执行率</t>
  </si>
  <si>
    <t>得分</t>
  </si>
  <si>
    <t>年度资金总额：</t>
  </si>
  <si>
    <t>其中：本年财政拨款</t>
  </si>
  <si>
    <t>—</t>
  </si>
  <si>
    <t/>
  </si>
  <si>
    <t>上年结转资金</t>
  </si>
  <si>
    <t xml:space="preserve">          其他资金</t>
  </si>
  <si>
    <t>年度总体目标</t>
  </si>
  <si>
    <t>预期目标</t>
  </si>
  <si>
    <t>实际完成情况</t>
  </si>
  <si>
    <t>根据生态环境部、省厅和市局要求，配合上级督查帮扶工作，秸秆禁烧、水源地整治、重污染天气巡查等多项环保工作，环委会、水领办、大气联席办协调、调度，开展环保督查、考核，开展水、大气、土壤污染防治工作，医废、固废、辐射源管理，大气应急预案响应以及其他专项工作等。办公设备购置和档案管理工作。</t>
  </si>
  <si>
    <t>绩效指标</t>
  </si>
  <si>
    <t>一级指标</t>
  </si>
  <si>
    <t>二级指标</t>
  </si>
  <si>
    <t>三级指标</t>
  </si>
  <si>
    <t>年度指标值</t>
  </si>
  <si>
    <t>实际完成值</t>
  </si>
  <si>
    <t>分值</t>
  </si>
  <si>
    <t>偏差原因分析及改进措施</t>
  </si>
  <si>
    <t>产出指标(50分)</t>
  </si>
  <si>
    <t>数量指标</t>
  </si>
  <si>
    <t>完成大气PM2.5指标</t>
  </si>
  <si>
    <t>质量指标</t>
  </si>
  <si>
    <t>完成上级交办各项工作任务</t>
  </si>
  <si>
    <t>时效指标</t>
  </si>
  <si>
    <t>1年</t>
  </si>
  <si>
    <t>成本指标</t>
  </si>
  <si>
    <t>厉行节约</t>
  </si>
  <si>
    <t>效益指标(30分)</t>
  </si>
  <si>
    <t>经济效益</t>
  </si>
  <si>
    <t>经济效益指标</t>
  </si>
  <si>
    <t>提升生态环境质量。</t>
  </si>
  <si>
    <t>社会效益</t>
  </si>
  <si>
    <t>社会效益指标</t>
  </si>
  <si>
    <t>提升广大群众对生态环境保护工作的认识</t>
  </si>
  <si>
    <t>生态效益</t>
  </si>
  <si>
    <t>生态效益指标</t>
  </si>
  <si>
    <t>提升生态环境质量</t>
  </si>
  <si>
    <t>可持续影响</t>
  </si>
  <si>
    <t>可持续影响指标</t>
  </si>
  <si>
    <t>改善全区生态环境质量</t>
  </si>
  <si>
    <t>满意度指标(10分)</t>
  </si>
  <si>
    <t>服务对象满意度</t>
  </si>
  <si>
    <t>满意度指标</t>
  </si>
  <si>
    <t>争取得到人民群众的满意</t>
  </si>
  <si>
    <t>总分</t>
  </si>
  <si>
    <t>大通区卫星遥感检测秸秆焚烧火点服务项目对大通区进行卫星遥感火点监测、及时告警，从源头上减少大气污染。</t>
  </si>
  <si>
    <t>坚持人防和科技相结合，提高禁烧监管效率，发现火点及时处置。加强值班值守，提升应急处置能力。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</si>
</sst>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8"/>
      <color rgb="FF000000"/>
      <name val="宋体"/>
      <charset val="134"/>
    </font>
    <font>
      <sz val="11"/>
      <color rgb="FF000000"/>
      <name val="宋体"/>
      <charset val="134"/>
    </font>
    <font>
      <sz val="16"/>
      <color rgb="FF000000"/>
      <name val="宋体"/>
      <charset val="134"/>
    </font>
    <font>
      <sz val="12"/>
      <color rgb="FF000000"/>
      <name val="宋体"/>
      <charset val="134"/>
    </font>
    <font>
      <sz val="12"/>
      <name val="宋体"/>
      <charset val="134"/>
    </font>
    <font>
      <sz val="11"/>
      <name val="宋体"/>
      <charset val="134"/>
    </font>
    <font>
      <sz val="10"/>
      <color rgb="FF000000"/>
      <name val="宋体"/>
      <charset val="134"/>
    </font>
    <font>
      <b/>
      <sz val="12"/>
      <color rgb="FF000000"/>
      <name val="宋体"/>
      <charset val="134"/>
    </font>
    <font>
      <sz val="9"/>
      <color rgb="FF000000"/>
      <name val="宋体"/>
      <charset val="134"/>
    </font>
    <font>
      <sz val="16"/>
      <color rgb="FF000000"/>
      <name val="方正黑体_GBK"/>
      <charset val="134"/>
    </font>
    <font>
      <b/>
      <sz val="18"/>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5" fillId="0" borderId="0"/>
  </cellStyleXfs>
  <cellXfs count="37">
    <xf numFmtId="0" fontId="0" fillId="0" borderId="0" xfId="0">
      <alignment vertical="center"/>
    </xf>
    <xf numFmtId="0" fontId="1" fillId="0" borderId="0" xfId="0" applyFont="1" applyFill="1" applyAlignment="1">
      <alignment vertical="center"/>
    </xf>
    <xf numFmtId="0" fontId="2" fillId="0" borderId="0" xfId="0" applyNumberFormat="1" applyFont="1" applyFill="1" applyBorder="1" applyAlignment="1" applyProtection="1">
      <alignment vertical="center"/>
    </xf>
    <xf numFmtId="0" fontId="3"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4" fillId="0" borderId="4" xfId="0" applyNumberFormat="1" applyFont="1" applyFill="1" applyBorder="1" applyAlignment="1">
      <alignment horizontal="center" vertical="center"/>
    </xf>
    <xf numFmtId="0" fontId="4" fillId="0" borderId="4" xfId="0" applyFont="1" applyFill="1" applyBorder="1" applyAlignment="1">
      <alignment horizontal="left" vertical="center"/>
    </xf>
    <xf numFmtId="0" fontId="4" fillId="0" borderId="2" xfId="0" applyFont="1" applyFill="1" applyBorder="1" applyAlignment="1">
      <alignment horizontal="center" vertical="center" textRotation="255"/>
    </xf>
    <xf numFmtId="0" fontId="4" fillId="0" borderId="2" xfId="0" applyNumberFormat="1" applyFont="1" applyFill="1" applyBorder="1" applyAlignment="1">
      <alignment horizontal="center" vertical="center" wrapText="1"/>
    </xf>
    <xf numFmtId="0" fontId="5" fillId="0" borderId="2" xfId="49" applyFont="1" applyFill="1" applyBorder="1" applyAlignment="1">
      <alignment horizontal="center" vertical="center" wrapText="1"/>
    </xf>
    <xf numFmtId="9" fontId="6" fillId="0" borderId="2"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5" fillId="0" borderId="4" xfId="49" applyFont="1" applyFill="1" applyBorder="1" applyAlignment="1">
      <alignment horizontal="center" vertical="center" wrapText="1"/>
    </xf>
    <xf numFmtId="10" fontId="4"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2" fontId="4"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7" fillId="0" borderId="2" xfId="0" applyFont="1" applyFill="1" applyBorder="1" applyAlignment="1">
      <alignment horizontal="center" vertical="center"/>
    </xf>
    <xf numFmtId="2" fontId="8"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10" fillId="0" borderId="0" xfId="0" applyFont="1" applyFill="1" applyAlignment="1">
      <alignment horizontal="justify" vertical="center"/>
    </xf>
    <xf numFmtId="0" fontId="2" fillId="0" borderId="0" xfId="0" applyNumberFormat="1" applyFont="1" applyFill="1" applyBorder="1" applyAlignment="1" applyProtection="1">
      <alignment vertical="center"/>
    </xf>
    <xf numFmtId="0" fontId="11" fillId="0" borderId="0" xfId="0" applyFont="1" applyFill="1" applyAlignment="1">
      <alignment horizontal="center" vertical="center" wrapText="1"/>
    </xf>
    <xf numFmtId="0" fontId="11" fillId="0" borderId="0" xfId="0" applyNumberFormat="1" applyFont="1" applyFill="1" applyBorder="1" applyAlignment="1" applyProtection="1">
      <alignment horizontal="center" vertical="center"/>
    </xf>
    <xf numFmtId="0" fontId="11" fillId="0" borderId="0" xfId="0" applyFont="1" applyFill="1" applyAlignment="1">
      <alignment horizontal="center" vertical="center"/>
    </xf>
    <xf numFmtId="0" fontId="3"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2" xfId="0" applyNumberFormat="1" applyFont="1" applyFill="1" applyBorder="1" applyAlignment="1" applyProtection="1">
      <alignment horizontal="center" vertical="center"/>
    </xf>
    <xf numFmtId="0" fontId="3" fillId="0" borderId="0" xfId="0" applyFont="1" applyFill="1" applyAlignment="1">
      <alignment horizontal="center" vertical="center" wrapText="1"/>
    </xf>
    <xf numFmtId="0" fontId="3" fillId="0" borderId="2" xfId="0"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topLeftCell="A3" workbookViewId="0">
      <selection activeCell="D7" sqref="D7"/>
    </sheetView>
  </sheetViews>
  <sheetFormatPr defaultColWidth="22.75" defaultRowHeight="13.5" outlineLevelRow="7" outlineLevelCol="2"/>
  <cols>
    <col min="1" max="1" width="10.625" customWidth="1"/>
    <col min="2" max="2" width="37.375" customWidth="1"/>
    <col min="3" max="3" width="40" customWidth="1"/>
    <col min="4" max="16384" width="22.75" customWidth="1"/>
  </cols>
  <sheetData>
    <row r="1" ht="20.25" spans="1:3">
      <c r="A1" s="27" t="s">
        <v>0</v>
      </c>
      <c r="B1" s="28"/>
      <c r="C1" s="28"/>
    </row>
    <row r="2" spans="1:3">
      <c r="A2" s="29" t="s">
        <v>1</v>
      </c>
      <c r="B2" s="30"/>
      <c r="C2" s="30"/>
    </row>
    <row r="3" ht="56" customHeight="1" spans="1:3">
      <c r="A3" s="30"/>
      <c r="B3" s="31"/>
      <c r="C3" s="30"/>
    </row>
    <row r="4" ht="45" customHeight="1" spans="1:3">
      <c r="A4" s="32" t="s">
        <v>2</v>
      </c>
      <c r="B4" s="32"/>
      <c r="C4" s="32"/>
    </row>
    <row r="5" ht="33" customHeight="1" spans="1:3">
      <c r="A5" s="33" t="s">
        <v>3</v>
      </c>
      <c r="B5" s="33" t="s">
        <v>4</v>
      </c>
      <c r="C5" s="33" t="s">
        <v>5</v>
      </c>
    </row>
    <row r="6" ht="59" customHeight="1" spans="1:3">
      <c r="A6" s="34">
        <v>1</v>
      </c>
      <c r="B6" s="35" t="s">
        <v>6</v>
      </c>
      <c r="C6" s="34" t="s">
        <v>7</v>
      </c>
    </row>
    <row r="7" ht="60" customHeight="1" spans="1:3">
      <c r="A7" s="34">
        <v>2</v>
      </c>
      <c r="B7" s="36" t="s">
        <v>8</v>
      </c>
      <c r="C7" s="34" t="s">
        <v>9</v>
      </c>
    </row>
    <row r="8" ht="33" customHeight="1"/>
  </sheetData>
  <mergeCells count="2">
    <mergeCell ref="A4:C4"/>
    <mergeCell ref="A2:C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5" sqref="D5:K5"/>
    </sheetView>
  </sheetViews>
  <sheetFormatPr defaultColWidth="9" defaultRowHeight="13.5"/>
  <cols>
    <col min="1" max="1" width="6.08333333333333" customWidth="1"/>
    <col min="2" max="2" width="9.5" customWidth="1"/>
    <col min="3" max="3" width="9.25" customWidth="1"/>
    <col min="4" max="4" width="15.3333333333333" customWidth="1"/>
    <col min="5" max="5" width="13.75" customWidth="1"/>
    <col min="6" max="8" width="11.0833333333333" customWidth="1"/>
    <col min="9" max="10" width="9" customWidth="1"/>
    <col min="11" max="11" width="17.5" customWidth="1"/>
  </cols>
  <sheetData>
    <row r="1" ht="22.5" spans="1:11">
      <c r="A1" s="1" t="s">
        <v>10</v>
      </c>
      <c r="B1" s="2"/>
      <c r="C1" s="2"/>
      <c r="D1" s="2"/>
      <c r="E1" s="2"/>
      <c r="F1" s="2"/>
      <c r="G1" s="2"/>
      <c r="H1" s="2"/>
      <c r="I1" s="2"/>
      <c r="J1" s="2"/>
      <c r="K1" s="2"/>
    </row>
    <row r="2" ht="31" customHeight="1" spans="1:11">
      <c r="A2" s="3" t="s">
        <v>11</v>
      </c>
      <c r="B2" s="3"/>
      <c r="C2" s="3"/>
      <c r="D2" s="3"/>
      <c r="E2" s="3"/>
      <c r="F2" s="3"/>
      <c r="G2" s="3"/>
      <c r="H2" s="3"/>
      <c r="I2" s="3"/>
      <c r="J2" s="3"/>
      <c r="K2" s="3"/>
    </row>
    <row r="3" ht="31" customHeight="1" spans="1:11">
      <c r="A3" s="4" t="s">
        <v>12</v>
      </c>
      <c r="B3" s="4"/>
      <c r="C3" s="4"/>
      <c r="D3" s="4"/>
      <c r="E3" s="4"/>
      <c r="F3" s="4"/>
      <c r="G3" s="4"/>
      <c r="H3" s="4"/>
      <c r="I3" s="4"/>
      <c r="J3" s="4"/>
      <c r="K3" s="4"/>
    </row>
    <row r="4" ht="31" customHeight="1" spans="1:11">
      <c r="A4" s="5"/>
      <c r="B4" s="5"/>
      <c r="C4" s="5"/>
      <c r="D4" s="5"/>
      <c r="E4" s="5"/>
      <c r="F4" s="5"/>
      <c r="G4" s="5"/>
      <c r="H4" s="5"/>
      <c r="I4" s="5"/>
      <c r="J4" s="5"/>
      <c r="K4" s="5"/>
    </row>
    <row r="5" ht="57" customHeight="1" spans="1:11">
      <c r="A5" s="6" t="s">
        <v>13</v>
      </c>
      <c r="B5" s="6"/>
      <c r="C5" s="6"/>
      <c r="D5" s="7" t="s">
        <v>14</v>
      </c>
      <c r="E5" s="7"/>
      <c r="F5" s="7"/>
      <c r="G5" s="7"/>
      <c r="H5" s="7"/>
      <c r="I5" s="7"/>
      <c r="J5" s="7"/>
      <c r="K5" s="7"/>
    </row>
    <row r="6" ht="57" customHeight="1" spans="1:11">
      <c r="A6" s="6" t="s">
        <v>15</v>
      </c>
      <c r="B6" s="6"/>
      <c r="C6" s="6"/>
      <c r="D6" s="8" t="s">
        <v>16</v>
      </c>
      <c r="E6" s="8"/>
      <c r="F6" s="8"/>
      <c r="G6" s="8"/>
      <c r="H6" s="6" t="s">
        <v>17</v>
      </c>
      <c r="I6" s="6" t="s">
        <v>18</v>
      </c>
      <c r="J6" s="6"/>
      <c r="K6" s="6"/>
    </row>
    <row r="7" ht="57" customHeight="1" spans="1:11">
      <c r="A7" s="9" t="s">
        <v>19</v>
      </c>
      <c r="B7" s="9"/>
      <c r="C7" s="9"/>
      <c r="D7" s="6"/>
      <c r="E7" s="6"/>
      <c r="F7" s="10" t="s">
        <v>20</v>
      </c>
      <c r="G7" s="10" t="s">
        <v>21</v>
      </c>
      <c r="H7" s="10" t="s">
        <v>22</v>
      </c>
      <c r="I7" s="10" t="s">
        <v>23</v>
      </c>
      <c r="J7" s="10" t="s">
        <v>24</v>
      </c>
      <c r="K7" s="6" t="s">
        <v>25</v>
      </c>
    </row>
    <row r="8" ht="57" customHeight="1" spans="1:11">
      <c r="A8" s="9"/>
      <c r="B8" s="9"/>
      <c r="C8" s="9"/>
      <c r="D8" s="6" t="s">
        <v>26</v>
      </c>
      <c r="E8" s="6"/>
      <c r="F8" s="11">
        <f t="shared" ref="F8:H8" si="0">F9+F10+F11</f>
        <v>48.09</v>
      </c>
      <c r="G8" s="11">
        <f t="shared" si="0"/>
        <v>48.09</v>
      </c>
      <c r="H8" s="11">
        <f t="shared" si="0"/>
        <v>48.09</v>
      </c>
      <c r="I8" s="6">
        <v>10</v>
      </c>
      <c r="J8" s="20">
        <f>H8/G8</f>
        <v>1</v>
      </c>
      <c r="K8" s="22">
        <f>IF(J8*I8&gt;10,10,J8*I8)</f>
        <v>10</v>
      </c>
    </row>
    <row r="9" ht="57" customHeight="1" spans="1:11">
      <c r="A9" s="9"/>
      <c r="B9" s="9"/>
      <c r="C9" s="9"/>
      <c r="D9" s="6" t="s">
        <v>27</v>
      </c>
      <c r="E9" s="6"/>
      <c r="F9" s="11">
        <v>48.09</v>
      </c>
      <c r="G9" s="11">
        <v>48.09</v>
      </c>
      <c r="H9" s="11">
        <v>48.09</v>
      </c>
      <c r="I9" s="23" t="s">
        <v>28</v>
      </c>
      <c r="J9" s="6" t="s">
        <v>29</v>
      </c>
      <c r="K9" s="6" t="s">
        <v>29</v>
      </c>
    </row>
    <row r="10" ht="57" customHeight="1" spans="1:11">
      <c r="A10" s="9"/>
      <c r="B10" s="9"/>
      <c r="C10" s="9"/>
      <c r="D10" s="6" t="s">
        <v>30</v>
      </c>
      <c r="E10" s="6"/>
      <c r="F10" s="11">
        <v>0</v>
      </c>
      <c r="G10" s="11">
        <v>0</v>
      </c>
      <c r="H10" s="11">
        <v>0</v>
      </c>
      <c r="I10" s="23" t="s">
        <v>28</v>
      </c>
      <c r="J10" s="6" t="s">
        <v>29</v>
      </c>
      <c r="K10" s="6" t="s">
        <v>29</v>
      </c>
    </row>
    <row r="11" ht="57" customHeight="1" spans="1:11">
      <c r="A11" s="9"/>
      <c r="B11" s="9"/>
      <c r="C11" s="9"/>
      <c r="D11" s="12" t="s">
        <v>31</v>
      </c>
      <c r="E11" s="12"/>
      <c r="F11" s="11">
        <v>0</v>
      </c>
      <c r="G11" s="11">
        <v>0</v>
      </c>
      <c r="H11" s="11">
        <v>0</v>
      </c>
      <c r="I11" s="23" t="s">
        <v>28</v>
      </c>
      <c r="J11" s="6" t="s">
        <v>29</v>
      </c>
      <c r="K11" s="6" t="s">
        <v>29</v>
      </c>
    </row>
    <row r="12" ht="57" customHeight="1" spans="1:11">
      <c r="A12" s="13" t="s">
        <v>32</v>
      </c>
      <c r="B12" s="10" t="s">
        <v>33</v>
      </c>
      <c r="C12" s="10"/>
      <c r="D12" s="10"/>
      <c r="E12" s="10"/>
      <c r="F12" s="10"/>
      <c r="G12" s="10"/>
      <c r="H12" s="6" t="s">
        <v>34</v>
      </c>
      <c r="I12" s="6"/>
      <c r="J12" s="6"/>
      <c r="K12" s="6"/>
    </row>
    <row r="13" ht="113" customHeight="1" spans="1:11">
      <c r="A13" s="13"/>
      <c r="B13" s="14" t="s">
        <v>35</v>
      </c>
      <c r="C13" s="14"/>
      <c r="D13" s="14"/>
      <c r="E13" s="14"/>
      <c r="F13" s="14"/>
      <c r="G13" s="14"/>
      <c r="H13" s="26" t="s">
        <v>35</v>
      </c>
      <c r="I13" s="26"/>
      <c r="J13" s="26"/>
      <c r="K13" s="26"/>
    </row>
    <row r="14" ht="57" customHeight="1" spans="1:11">
      <c r="A14" s="13" t="s">
        <v>36</v>
      </c>
      <c r="B14" s="10" t="s">
        <v>37</v>
      </c>
      <c r="C14" s="6" t="s">
        <v>38</v>
      </c>
      <c r="D14" s="6" t="s">
        <v>39</v>
      </c>
      <c r="E14" s="6"/>
      <c r="F14" s="6"/>
      <c r="G14" s="10" t="s">
        <v>40</v>
      </c>
      <c r="H14" s="6" t="s">
        <v>41</v>
      </c>
      <c r="I14" s="10" t="s">
        <v>42</v>
      </c>
      <c r="J14" s="10" t="s">
        <v>25</v>
      </c>
      <c r="K14" s="10" t="s">
        <v>43</v>
      </c>
    </row>
    <row r="15" ht="57" customHeight="1" spans="1:11">
      <c r="A15" s="13"/>
      <c r="B15" s="15" t="s">
        <v>44</v>
      </c>
      <c r="C15" s="15" t="s">
        <v>45</v>
      </c>
      <c r="D15" s="16" t="s">
        <v>45</v>
      </c>
      <c r="E15" s="16"/>
      <c r="F15" s="16"/>
      <c r="G15" s="17" t="s">
        <v>46</v>
      </c>
      <c r="H15" s="18">
        <v>1</v>
      </c>
      <c r="I15" s="17">
        <v>15</v>
      </c>
      <c r="J15" s="24">
        <v>15</v>
      </c>
      <c r="K15" s="6" t="s">
        <v>29</v>
      </c>
    </row>
    <row r="16" ht="57" customHeight="1" spans="1:11">
      <c r="A16" s="13"/>
      <c r="B16" s="15"/>
      <c r="C16" s="19" t="s">
        <v>47</v>
      </c>
      <c r="D16" s="16" t="s">
        <v>47</v>
      </c>
      <c r="E16" s="16"/>
      <c r="F16" s="16"/>
      <c r="G16" s="17" t="s">
        <v>48</v>
      </c>
      <c r="H16" s="20">
        <v>1</v>
      </c>
      <c r="I16" s="17">
        <v>15</v>
      </c>
      <c r="J16" s="24">
        <v>15</v>
      </c>
      <c r="K16" s="6" t="s">
        <v>29</v>
      </c>
    </row>
    <row r="17" ht="57" customHeight="1" spans="1:11">
      <c r="A17" s="13"/>
      <c r="B17" s="15"/>
      <c r="C17" s="19" t="s">
        <v>49</v>
      </c>
      <c r="D17" s="16" t="s">
        <v>49</v>
      </c>
      <c r="E17" s="16"/>
      <c r="F17" s="16"/>
      <c r="G17" s="17" t="s">
        <v>50</v>
      </c>
      <c r="H17" s="20">
        <v>1</v>
      </c>
      <c r="I17" s="17">
        <v>10</v>
      </c>
      <c r="J17" s="24">
        <v>10</v>
      </c>
      <c r="K17" s="6" t="s">
        <v>29</v>
      </c>
    </row>
    <row r="18" ht="57" customHeight="1" spans="1:11">
      <c r="A18" s="13"/>
      <c r="B18" s="15"/>
      <c r="C18" s="19" t="s">
        <v>51</v>
      </c>
      <c r="D18" s="16" t="s">
        <v>51</v>
      </c>
      <c r="E18" s="16"/>
      <c r="F18" s="16"/>
      <c r="G18" s="17" t="s">
        <v>52</v>
      </c>
      <c r="H18" s="20">
        <v>1</v>
      </c>
      <c r="I18" s="17">
        <v>10</v>
      </c>
      <c r="J18" s="24">
        <v>10</v>
      </c>
      <c r="K18" s="6" t="s">
        <v>29</v>
      </c>
    </row>
    <row r="19" ht="57" customHeight="1" spans="1:11">
      <c r="A19" s="13"/>
      <c r="B19" s="15" t="s">
        <v>53</v>
      </c>
      <c r="C19" s="15" t="s">
        <v>54</v>
      </c>
      <c r="D19" s="16" t="s">
        <v>55</v>
      </c>
      <c r="E19" s="16"/>
      <c r="F19" s="16"/>
      <c r="G19" s="17" t="s">
        <v>56</v>
      </c>
      <c r="H19" s="20">
        <v>1</v>
      </c>
      <c r="I19" s="17">
        <v>10</v>
      </c>
      <c r="J19" s="24">
        <v>10</v>
      </c>
      <c r="K19" s="6" t="s">
        <v>29</v>
      </c>
    </row>
    <row r="20" ht="57" customHeight="1" spans="1:11">
      <c r="A20" s="13"/>
      <c r="B20" s="15"/>
      <c r="C20" s="19" t="s">
        <v>57</v>
      </c>
      <c r="D20" s="16" t="s">
        <v>58</v>
      </c>
      <c r="E20" s="16"/>
      <c r="F20" s="16"/>
      <c r="G20" s="17" t="s">
        <v>59</v>
      </c>
      <c r="H20" s="20">
        <v>1</v>
      </c>
      <c r="I20" s="17">
        <v>5</v>
      </c>
      <c r="J20" s="24">
        <v>5</v>
      </c>
      <c r="K20" s="6" t="s">
        <v>29</v>
      </c>
    </row>
    <row r="21" ht="57" customHeight="1" spans="1:11">
      <c r="A21" s="13"/>
      <c r="B21" s="15"/>
      <c r="C21" s="19" t="s">
        <v>60</v>
      </c>
      <c r="D21" s="16" t="s">
        <v>61</v>
      </c>
      <c r="E21" s="16"/>
      <c r="F21" s="16"/>
      <c r="G21" s="17" t="s">
        <v>62</v>
      </c>
      <c r="H21" s="20">
        <v>1</v>
      </c>
      <c r="I21" s="17">
        <v>10</v>
      </c>
      <c r="J21" s="24">
        <v>10</v>
      </c>
      <c r="K21" s="6" t="s">
        <v>29</v>
      </c>
    </row>
    <row r="22" ht="57" customHeight="1" spans="1:11">
      <c r="A22" s="13"/>
      <c r="B22" s="15"/>
      <c r="C22" s="19" t="s">
        <v>63</v>
      </c>
      <c r="D22" s="16" t="s">
        <v>64</v>
      </c>
      <c r="E22" s="16"/>
      <c r="F22" s="16"/>
      <c r="G22" s="17" t="s">
        <v>65</v>
      </c>
      <c r="H22" s="20">
        <v>1</v>
      </c>
      <c r="I22" s="17">
        <v>5</v>
      </c>
      <c r="J22" s="24">
        <v>5</v>
      </c>
      <c r="K22" s="6" t="s">
        <v>29</v>
      </c>
    </row>
    <row r="23" ht="57" customHeight="1" spans="1:11">
      <c r="A23" s="13"/>
      <c r="B23" s="15" t="s">
        <v>66</v>
      </c>
      <c r="C23" s="15" t="s">
        <v>67</v>
      </c>
      <c r="D23" s="16" t="s">
        <v>68</v>
      </c>
      <c r="E23" s="16"/>
      <c r="F23" s="16"/>
      <c r="G23" s="17" t="s">
        <v>69</v>
      </c>
      <c r="H23" s="18">
        <v>0.9</v>
      </c>
      <c r="I23" s="17">
        <v>10</v>
      </c>
      <c r="J23" s="24">
        <v>10</v>
      </c>
      <c r="K23" s="6" t="s">
        <v>29</v>
      </c>
    </row>
    <row r="24" ht="57" customHeight="1" spans="1:11">
      <c r="A24" s="21" t="s">
        <v>70</v>
      </c>
      <c r="B24" s="21"/>
      <c r="C24" s="21"/>
      <c r="D24" s="21"/>
      <c r="E24" s="21"/>
      <c r="F24" s="21"/>
      <c r="G24" s="21"/>
      <c r="H24" s="21" t="s">
        <v>29</v>
      </c>
      <c r="I24" s="21">
        <v>100</v>
      </c>
      <c r="J24" s="25">
        <f>SUM(J15:J23)+K8</f>
        <v>100</v>
      </c>
      <c r="K24" s="6" t="s">
        <v>29</v>
      </c>
    </row>
    <row r="25" spans="1:11">
      <c r="A25" s="2"/>
      <c r="B25" s="2"/>
      <c r="C25" s="2"/>
      <c r="D25" s="2"/>
      <c r="E25" s="2"/>
      <c r="F25" s="2"/>
      <c r="G25" s="2"/>
      <c r="H25" s="2"/>
      <c r="I25" s="2"/>
      <c r="J25" s="2"/>
      <c r="K25" s="2"/>
    </row>
    <row r="26" spans="1:11">
      <c r="A26" s="2"/>
      <c r="B26" s="2"/>
      <c r="C26" s="2"/>
      <c r="D26" s="2"/>
      <c r="E26" s="2"/>
      <c r="F26" s="2"/>
      <c r="G26" s="2"/>
      <c r="H26" s="2"/>
      <c r="I26" s="2"/>
      <c r="J26" s="2"/>
      <c r="K26" s="2"/>
    </row>
    <row r="27" spans="1:11">
      <c r="A27" s="2"/>
      <c r="B27" s="2"/>
      <c r="C27" s="2"/>
      <c r="D27" s="2"/>
      <c r="E27" s="2"/>
      <c r="F27" s="2"/>
      <c r="G27" s="2"/>
      <c r="H27" s="2"/>
      <c r="I27" s="2"/>
      <c r="J27" s="2"/>
      <c r="K27" s="2"/>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abSelected="1" workbookViewId="0">
      <selection activeCell="O12" sqref="O12"/>
    </sheetView>
  </sheetViews>
  <sheetFormatPr defaultColWidth="9" defaultRowHeight="13.5"/>
  <cols>
    <col min="1" max="1" width="6.08333333333333" customWidth="1"/>
    <col min="2" max="2" width="9.5" customWidth="1"/>
    <col min="3" max="3" width="9.25" customWidth="1"/>
    <col min="4" max="4" width="15.3333333333333" customWidth="1"/>
    <col min="5" max="5" width="13.75" customWidth="1"/>
    <col min="6" max="8" width="11.0833333333333" customWidth="1"/>
    <col min="9" max="9" width="9" customWidth="1"/>
    <col min="10" max="10" width="10.125" customWidth="1"/>
    <col min="11" max="11" width="17.5" customWidth="1"/>
  </cols>
  <sheetData>
    <row r="1" ht="22.5" spans="1:11">
      <c r="A1" s="1" t="s">
        <v>10</v>
      </c>
      <c r="B1" s="2"/>
      <c r="C1" s="2"/>
      <c r="D1" s="2"/>
      <c r="E1" s="2"/>
      <c r="F1" s="2"/>
      <c r="G1" s="2"/>
      <c r="H1" s="2"/>
      <c r="I1" s="2"/>
      <c r="J1" s="2"/>
      <c r="K1" s="2"/>
    </row>
    <row r="2" ht="20.25" spans="1:11">
      <c r="A2" s="3" t="s">
        <v>11</v>
      </c>
      <c r="B2" s="3"/>
      <c r="C2" s="3"/>
      <c r="D2" s="3"/>
      <c r="E2" s="3"/>
      <c r="F2" s="3"/>
      <c r="G2" s="3"/>
      <c r="H2" s="3"/>
      <c r="I2" s="3"/>
      <c r="J2" s="3"/>
      <c r="K2" s="3"/>
    </row>
    <row r="3" spans="1:11">
      <c r="A3" s="4" t="s">
        <v>12</v>
      </c>
      <c r="B3" s="4"/>
      <c r="C3" s="4"/>
      <c r="D3" s="4"/>
      <c r="E3" s="4"/>
      <c r="F3" s="4"/>
      <c r="G3" s="4"/>
      <c r="H3" s="4"/>
      <c r="I3" s="4"/>
      <c r="J3" s="4"/>
      <c r="K3" s="4"/>
    </row>
    <row r="4" spans="1:11">
      <c r="A4" s="5"/>
      <c r="B4" s="5"/>
      <c r="C4" s="5"/>
      <c r="D4" s="5"/>
      <c r="E4" s="5"/>
      <c r="F4" s="5"/>
      <c r="G4" s="5"/>
      <c r="H4" s="5"/>
      <c r="I4" s="5"/>
      <c r="J4" s="5"/>
      <c r="K4" s="5"/>
    </row>
    <row r="5" ht="32" customHeight="1" spans="1:11">
      <c r="A5" s="6" t="s">
        <v>13</v>
      </c>
      <c r="B5" s="6"/>
      <c r="C5" s="6"/>
      <c r="D5" s="7" t="s">
        <v>8</v>
      </c>
      <c r="E5" s="7"/>
      <c r="F5" s="7"/>
      <c r="G5" s="7"/>
      <c r="H5" s="7"/>
      <c r="I5" s="7"/>
      <c r="J5" s="7"/>
      <c r="K5" s="7"/>
    </row>
    <row r="6" ht="31" customHeight="1" spans="1:11">
      <c r="A6" s="6" t="s">
        <v>15</v>
      </c>
      <c r="B6" s="6"/>
      <c r="C6" s="6"/>
      <c r="D6" s="8" t="s">
        <v>16</v>
      </c>
      <c r="E6" s="8"/>
      <c r="F6" s="8"/>
      <c r="G6" s="8"/>
      <c r="H6" s="6" t="s">
        <v>17</v>
      </c>
      <c r="I6" s="6" t="s">
        <v>18</v>
      </c>
      <c r="J6" s="6"/>
      <c r="K6" s="6"/>
    </row>
    <row r="7" ht="56" customHeight="1" spans="1:11">
      <c r="A7" s="9" t="s">
        <v>19</v>
      </c>
      <c r="B7" s="9"/>
      <c r="C7" s="9"/>
      <c r="D7" s="6"/>
      <c r="E7" s="6"/>
      <c r="F7" s="10" t="s">
        <v>20</v>
      </c>
      <c r="G7" s="10" t="s">
        <v>21</v>
      </c>
      <c r="H7" s="10" t="s">
        <v>22</v>
      </c>
      <c r="I7" s="10" t="s">
        <v>23</v>
      </c>
      <c r="J7" s="10" t="s">
        <v>24</v>
      </c>
      <c r="K7" s="6" t="s">
        <v>25</v>
      </c>
    </row>
    <row r="8" ht="56" customHeight="1" spans="1:11">
      <c r="A8" s="9"/>
      <c r="B8" s="9"/>
      <c r="C8" s="9"/>
      <c r="D8" s="6" t="s">
        <v>26</v>
      </c>
      <c r="E8" s="6"/>
      <c r="F8" s="11">
        <f t="shared" ref="F8:H8" si="0">F9+F10+F11</f>
        <v>0</v>
      </c>
      <c r="G8" s="11">
        <f t="shared" si="0"/>
        <v>0</v>
      </c>
      <c r="H8" s="11">
        <f t="shared" si="0"/>
        <v>12</v>
      </c>
      <c r="I8" s="6">
        <v>10</v>
      </c>
      <c r="J8" s="20">
        <v>1</v>
      </c>
      <c r="K8" s="22">
        <f>IF(J8*I8&gt;10,10,J8*I8)</f>
        <v>10</v>
      </c>
    </row>
    <row r="9" ht="56" customHeight="1" spans="1:11">
      <c r="A9" s="9"/>
      <c r="B9" s="9"/>
      <c r="C9" s="9"/>
      <c r="D9" s="6" t="s">
        <v>27</v>
      </c>
      <c r="E9" s="6"/>
      <c r="F9" s="11">
        <v>0</v>
      </c>
      <c r="G9" s="11">
        <v>0</v>
      </c>
      <c r="H9" s="11">
        <v>0</v>
      </c>
      <c r="I9" s="23" t="s">
        <v>28</v>
      </c>
      <c r="J9" s="6" t="s">
        <v>29</v>
      </c>
      <c r="K9" s="6" t="s">
        <v>29</v>
      </c>
    </row>
    <row r="10" ht="56" customHeight="1" spans="1:11">
      <c r="A10" s="9"/>
      <c r="B10" s="9"/>
      <c r="C10" s="9"/>
      <c r="D10" s="6" t="s">
        <v>30</v>
      </c>
      <c r="E10" s="6"/>
      <c r="F10" s="11">
        <v>0</v>
      </c>
      <c r="G10" s="11">
        <v>0</v>
      </c>
      <c r="H10" s="11">
        <v>12</v>
      </c>
      <c r="I10" s="23" t="s">
        <v>28</v>
      </c>
      <c r="J10" s="6" t="s">
        <v>29</v>
      </c>
      <c r="K10" s="6" t="s">
        <v>29</v>
      </c>
    </row>
    <row r="11" ht="56" customHeight="1" spans="1:11">
      <c r="A11" s="9"/>
      <c r="B11" s="9"/>
      <c r="C11" s="9"/>
      <c r="D11" s="12" t="s">
        <v>31</v>
      </c>
      <c r="E11" s="12"/>
      <c r="F11" s="11">
        <v>0</v>
      </c>
      <c r="G11" s="11">
        <v>0</v>
      </c>
      <c r="H11" s="11">
        <v>0</v>
      </c>
      <c r="I11" s="23" t="s">
        <v>28</v>
      </c>
      <c r="J11" s="6" t="s">
        <v>29</v>
      </c>
      <c r="K11" s="6" t="s">
        <v>29</v>
      </c>
    </row>
    <row r="12" ht="56" customHeight="1" spans="1:11">
      <c r="A12" s="13" t="s">
        <v>32</v>
      </c>
      <c r="B12" s="10" t="s">
        <v>33</v>
      </c>
      <c r="C12" s="10"/>
      <c r="D12" s="10"/>
      <c r="E12" s="10"/>
      <c r="F12" s="10"/>
      <c r="G12" s="10"/>
      <c r="H12" s="6" t="s">
        <v>34</v>
      </c>
      <c r="I12" s="6"/>
      <c r="J12" s="6"/>
      <c r="K12" s="6"/>
    </row>
    <row r="13" ht="56" customHeight="1" spans="1:11">
      <c r="A13" s="13"/>
      <c r="B13" s="14" t="s">
        <v>71</v>
      </c>
      <c r="C13" s="14"/>
      <c r="D13" s="14"/>
      <c r="E13" s="14"/>
      <c r="F13" s="14"/>
      <c r="G13" s="14"/>
      <c r="H13" s="14" t="s">
        <v>72</v>
      </c>
      <c r="I13" s="14"/>
      <c r="J13" s="14"/>
      <c r="K13" s="14"/>
    </row>
    <row r="14" ht="56" customHeight="1" spans="1:11">
      <c r="A14" s="13" t="s">
        <v>36</v>
      </c>
      <c r="B14" s="10" t="s">
        <v>37</v>
      </c>
      <c r="C14" s="6" t="s">
        <v>38</v>
      </c>
      <c r="D14" s="6" t="s">
        <v>39</v>
      </c>
      <c r="E14" s="6"/>
      <c r="F14" s="6"/>
      <c r="G14" s="10" t="s">
        <v>40</v>
      </c>
      <c r="H14" s="6" t="s">
        <v>41</v>
      </c>
      <c r="I14" s="10" t="s">
        <v>42</v>
      </c>
      <c r="J14" s="10" t="s">
        <v>25</v>
      </c>
      <c r="K14" s="10" t="s">
        <v>43</v>
      </c>
    </row>
    <row r="15" ht="56" customHeight="1" spans="1:11">
      <c r="A15" s="13"/>
      <c r="B15" s="15" t="s">
        <v>44</v>
      </c>
      <c r="C15" s="15" t="s">
        <v>45</v>
      </c>
      <c r="D15" s="16" t="s">
        <v>45</v>
      </c>
      <c r="E15" s="16"/>
      <c r="F15" s="16"/>
      <c r="G15" s="17" t="s">
        <v>46</v>
      </c>
      <c r="H15" s="18">
        <v>1</v>
      </c>
      <c r="I15" s="17">
        <v>15</v>
      </c>
      <c r="J15" s="24">
        <v>15</v>
      </c>
      <c r="K15" s="6" t="s">
        <v>29</v>
      </c>
    </row>
    <row r="16" ht="56" customHeight="1" spans="1:11">
      <c r="A16" s="13"/>
      <c r="B16" s="15"/>
      <c r="C16" s="19" t="s">
        <v>47</v>
      </c>
      <c r="D16" s="16" t="s">
        <v>47</v>
      </c>
      <c r="E16" s="16"/>
      <c r="F16" s="16"/>
      <c r="G16" s="17" t="s">
        <v>48</v>
      </c>
      <c r="H16" s="20">
        <v>1</v>
      </c>
      <c r="I16" s="17">
        <v>15</v>
      </c>
      <c r="J16" s="24">
        <v>15</v>
      </c>
      <c r="K16" s="6" t="s">
        <v>29</v>
      </c>
    </row>
    <row r="17" ht="56" customHeight="1" spans="1:11">
      <c r="A17" s="13"/>
      <c r="B17" s="15"/>
      <c r="C17" s="19" t="s">
        <v>49</v>
      </c>
      <c r="D17" s="16" t="s">
        <v>49</v>
      </c>
      <c r="E17" s="16"/>
      <c r="F17" s="16"/>
      <c r="G17" s="17" t="s">
        <v>50</v>
      </c>
      <c r="H17" s="20">
        <v>1</v>
      </c>
      <c r="I17" s="17">
        <v>10</v>
      </c>
      <c r="J17" s="24">
        <v>10</v>
      </c>
      <c r="K17" s="6" t="s">
        <v>29</v>
      </c>
    </row>
    <row r="18" ht="56" customHeight="1" spans="1:11">
      <c r="A18" s="13"/>
      <c r="B18" s="15"/>
      <c r="C18" s="19" t="s">
        <v>51</v>
      </c>
      <c r="D18" s="16" t="s">
        <v>51</v>
      </c>
      <c r="E18" s="16"/>
      <c r="F18" s="16"/>
      <c r="G18" s="17" t="s">
        <v>52</v>
      </c>
      <c r="H18" s="20">
        <v>1</v>
      </c>
      <c r="I18" s="17">
        <v>10</v>
      </c>
      <c r="J18" s="24">
        <v>10</v>
      </c>
      <c r="K18" s="6" t="s">
        <v>29</v>
      </c>
    </row>
    <row r="19" ht="56" customHeight="1" spans="1:11">
      <c r="A19" s="13"/>
      <c r="B19" s="15" t="s">
        <v>53</v>
      </c>
      <c r="C19" s="15" t="s">
        <v>54</v>
      </c>
      <c r="D19" s="16" t="s">
        <v>55</v>
      </c>
      <c r="E19" s="16"/>
      <c r="F19" s="16"/>
      <c r="G19" s="17" t="s">
        <v>56</v>
      </c>
      <c r="H19" s="20">
        <v>1</v>
      </c>
      <c r="I19" s="17">
        <v>10</v>
      </c>
      <c r="J19" s="24">
        <v>10</v>
      </c>
      <c r="K19" s="6" t="s">
        <v>29</v>
      </c>
    </row>
    <row r="20" ht="56" customHeight="1" spans="1:11">
      <c r="A20" s="13"/>
      <c r="B20" s="15"/>
      <c r="C20" s="19" t="s">
        <v>57</v>
      </c>
      <c r="D20" s="16" t="s">
        <v>58</v>
      </c>
      <c r="E20" s="16"/>
      <c r="F20" s="16"/>
      <c r="G20" s="17" t="s">
        <v>59</v>
      </c>
      <c r="H20" s="20">
        <v>1</v>
      </c>
      <c r="I20" s="17">
        <v>5</v>
      </c>
      <c r="J20" s="24">
        <v>5</v>
      </c>
      <c r="K20" s="6" t="s">
        <v>29</v>
      </c>
    </row>
    <row r="21" ht="56" customHeight="1" spans="1:11">
      <c r="A21" s="13"/>
      <c r="B21" s="15"/>
      <c r="C21" s="19" t="s">
        <v>60</v>
      </c>
      <c r="D21" s="16" t="s">
        <v>61</v>
      </c>
      <c r="E21" s="16"/>
      <c r="F21" s="16"/>
      <c r="G21" s="17" t="s">
        <v>62</v>
      </c>
      <c r="H21" s="20">
        <v>1</v>
      </c>
      <c r="I21" s="17">
        <v>10</v>
      </c>
      <c r="J21" s="24">
        <v>10</v>
      </c>
      <c r="K21" s="6" t="s">
        <v>29</v>
      </c>
    </row>
    <row r="22" ht="56" customHeight="1" spans="1:11">
      <c r="A22" s="13"/>
      <c r="B22" s="15"/>
      <c r="C22" s="19" t="s">
        <v>63</v>
      </c>
      <c r="D22" s="16" t="s">
        <v>64</v>
      </c>
      <c r="E22" s="16"/>
      <c r="F22" s="16"/>
      <c r="G22" s="17" t="s">
        <v>65</v>
      </c>
      <c r="H22" s="20">
        <v>1</v>
      </c>
      <c r="I22" s="17">
        <v>5</v>
      </c>
      <c r="J22" s="24">
        <v>5</v>
      </c>
      <c r="K22" s="6" t="s">
        <v>29</v>
      </c>
    </row>
    <row r="23" ht="56" customHeight="1" spans="1:11">
      <c r="A23" s="13"/>
      <c r="B23" s="15" t="s">
        <v>66</v>
      </c>
      <c r="C23" s="15" t="s">
        <v>67</v>
      </c>
      <c r="D23" s="16" t="s">
        <v>68</v>
      </c>
      <c r="E23" s="16"/>
      <c r="F23" s="16"/>
      <c r="G23" s="17" t="s">
        <v>69</v>
      </c>
      <c r="H23" s="18">
        <v>0.9</v>
      </c>
      <c r="I23" s="17">
        <v>10</v>
      </c>
      <c r="J23" s="24">
        <v>10</v>
      </c>
      <c r="K23" s="6" t="s">
        <v>29</v>
      </c>
    </row>
    <row r="24" ht="56" customHeight="1" spans="1:11">
      <c r="A24" s="21" t="s">
        <v>70</v>
      </c>
      <c r="B24" s="21"/>
      <c r="C24" s="21"/>
      <c r="D24" s="21"/>
      <c r="E24" s="21"/>
      <c r="F24" s="21"/>
      <c r="G24" s="21"/>
      <c r="H24" s="21" t="s">
        <v>29</v>
      </c>
      <c r="I24" s="21">
        <v>100</v>
      </c>
      <c r="J24" s="25">
        <f>SUM(J15:J23)+K8</f>
        <v>100</v>
      </c>
      <c r="K24" s="6" t="s">
        <v>29</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目录</vt:lpstr>
      <vt:lpstr>大通区生态环境保护工作经费</vt:lpstr>
      <vt:lpstr>大通区卫星遥感检测秸秆焚烧火点服务项目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2024-05-30T08:23:00Z</dcterms:created>
  <dcterms:modified xsi:type="dcterms:W3CDTF">2025-08-21T06:59:24Z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38035ACF98124DA48C2FBC9B8B65DF7A_13</vt:lpwstr>
  </property>
  <property fmtid="{D5CDD505-2E9C-101B-9397-08002B2CF9AE}" pid="3" name="KSOProductBuildVer">
    <vt:lpwstr>2052-12.1.0.21915</vt:lpwstr>
  </property>
</Properties>
</file>